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ШКОЛА № 1\для Министерства\3) ноябрь\15.11.-19.11\75,5\"/>
    </mc:Choice>
  </mc:AlternateContent>
  <xr:revisionPtr revIDLastSave="0" documentId="8_{1AD770FE-1847-4610-97A9-0F2C25E7598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8" i="1"/>
  <c r="H8" i="1"/>
  <c r="I8" i="1"/>
  <c r="J8" i="1"/>
  <c r="F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<sst xmlns="http://schemas.openxmlformats.org/spreadsheetml/2006/main" count="22" uniqueCount="22">
  <si>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</si>
  <si>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</si>
  <si>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</si>
  <si>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</si>
  <si>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</si>
  <si>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</si>
  <si>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</si>
  <si>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</si>
  <si>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</si>
  <si>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</si>
  <si>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</si>
  <si>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</si>
  <si>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</si>
  <si>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</si>
  <si>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</si>
  <si>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</si>
  <si>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Чай</t>
  </si>
  <si>
    <t>200/15</t>
  </si>
  <si>
    <t>Гуляш куринный</t>
  </si>
  <si>
    <t>50/30</t>
  </si>
  <si>
    <t>Греча отв.</t>
  </si>
  <si>
    <t>Коржик 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</si>
</sst>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/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32" xfId="0" applyNumberFormat="1" applyFont="1" applyFill="1" applyBorder="1" applyAlignment="1" applyProtection="1">
      <alignment horizontal="center" vertical="center"/>
      <protection locked="0"/>
    </xf>
    <xf numFmtId="2" fontId="4" fillId="2" borderId="34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4" t="s">
        <v>14</v>
      </c>
      <c r="C1" s="55"/>
      <c r="D1" s="56"/>
      <c r="E1" s="2" t="s">
        <v>11</v>
      </c>
      <c r="F1" s="17"/>
      <c r="G1" s="2"/>
      <c r="H1" s="2"/>
      <c r="I1" s="2" t="s">
        <v>1</v>
      </c>
      <c r="J1" s="3">
        <v>44516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14" t="s">
        <v>12</v>
      </c>
      <c r="D3" s="15" t="s">
        <v>4</v>
      </c>
      <c r="E3" s="16" t="s">
        <v>13</v>
      </c>
      <c r="F3" s="1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28" t="s">
        <v>10</v>
      </c>
      <c r="B4" s="29"/>
      <c r="C4" s="30">
        <v>405</v>
      </c>
      <c r="D4" s="31" t="s">
        <v>18</v>
      </c>
      <c r="E4" s="32" t="s">
        <v>19</v>
      </c>
      <c r="F4" s="52">
        <v>48</v>
      </c>
      <c r="G4" s="19">
        <f>192*90/120</f>
        <v>144</v>
      </c>
      <c r="H4" s="20">
        <f>13.6*90/120</f>
        <v>10.199999999999999</v>
      </c>
      <c r="I4" s="20">
        <f>13.5*90/120</f>
        <v>10.125</v>
      </c>
      <c r="J4" s="21">
        <f>4.1*90/120</f>
        <v>3.0749999999999997</v>
      </c>
    </row>
    <row r="5" spans="1:10" ht="18.75" x14ac:dyDescent="0.3">
      <c r="A5" s="33"/>
      <c r="B5" s="34"/>
      <c r="C5" s="35">
        <v>237</v>
      </c>
      <c r="D5" s="36" t="s">
        <v>20</v>
      </c>
      <c r="E5" s="48">
        <v>150</v>
      </c>
      <c r="F5" s="53">
        <v>14</v>
      </c>
      <c r="G5" s="22">
        <v>219.31</v>
      </c>
      <c r="H5" s="23">
        <v>7.41</v>
      </c>
      <c r="I5" s="23">
        <v>6.79</v>
      </c>
      <c r="J5" s="24">
        <v>32.130000000000003</v>
      </c>
    </row>
    <row r="6" spans="1:10" ht="18.75" x14ac:dyDescent="0.3">
      <c r="A6" s="33"/>
      <c r="B6" s="34"/>
      <c r="C6" s="35">
        <v>493</v>
      </c>
      <c r="D6" s="36" t="s">
        <v>16</v>
      </c>
      <c r="E6" s="48" t="s">
        <v>17</v>
      </c>
      <c r="F6" s="53">
        <v>3</v>
      </c>
      <c r="G6" s="25">
        <v>60</v>
      </c>
      <c r="H6" s="23">
        <v>0.1</v>
      </c>
      <c r="I6" s="23">
        <v>0</v>
      </c>
      <c r="J6" s="24">
        <v>15</v>
      </c>
    </row>
    <row r="7" spans="1:10" ht="18.75" x14ac:dyDescent="0.3">
      <c r="A7" s="33"/>
      <c r="B7" s="37"/>
      <c r="C7" s="35">
        <v>108</v>
      </c>
      <c r="D7" s="36" t="s">
        <v>15</v>
      </c>
      <c r="E7" s="48">
        <v>75</v>
      </c>
      <c r="F7" s="49">
        <v>3</v>
      </c>
      <c r="G7" s="50">
        <v>108</v>
      </c>
      <c r="H7" s="23">
        <v>8</v>
      </c>
      <c r="I7" s="23">
        <v>1</v>
      </c>
      <c r="J7" s="24">
        <v>49</v>
      </c>
    </row>
    <row r="8" spans="1:10" ht="18.75" x14ac:dyDescent="0.3">
      <c r="A8" s="33"/>
      <c r="B8" s="37"/>
      <c r="C8" s="35">
        <v>579</v>
      </c>
      <c r="D8" s="38" t="s">
        <v>21</v>
      </c>
      <c r="E8" s="51">
        <v>50</v>
      </c>
      <c r="F8" s="53">
        <v>7.5</v>
      </c>
      <c r="G8" s="25">
        <f>239*50/60</f>
        <v>199.16666666666666</v>
      </c>
      <c r="H8" s="26">
        <f>4.1*50/60</f>
        <v>3.4166666666666661</v>
      </c>
      <c r="I8" s="26">
        <f>7.3*50/60</f>
        <v>6.083333333333333</v>
      </c>
      <c r="J8" s="27">
        <f>39.3*50/60</f>
        <v>32.749999999999993</v>
      </c>
    </row>
    <row r="9" spans="1:10" ht="19.5" thickBot="1" x14ac:dyDescent="0.35">
      <c r="A9" s="39"/>
      <c r="B9" s="40"/>
      <c r="C9" s="41"/>
      <c r="D9" s="42"/>
      <c r="E9" s="43"/>
      <c r="F9" s="44"/>
      <c r="G9" s="45"/>
      <c r="H9" s="46"/>
      <c r="I9" s="46"/>
      <c r="J9" s="47"/>
    </row>
    <row r="10" spans="1:10" ht="16.5" thickBot="1" x14ac:dyDescent="0.3">
      <c r="A10" s="7"/>
      <c r="B10" s="8"/>
      <c r="C10" s="9"/>
      <c r="D10" s="10"/>
      <c r="E10" s="11"/>
      <c r="F10" s="12">
        <f>SUM(F4:F9)</f>
        <v>75.5</v>
      </c>
      <c r="G10" s="11"/>
      <c r="H10" s="11"/>
      <c r="I10" s="11"/>
      <c r="J10" s="13"/>
    </row>
    <row r="11" spans="1:10" ht="15.75" x14ac:dyDescent="0.25">
      <c r="A11" s="1"/>
      <c r="B11" s="2"/>
      <c r="C11" s="2"/>
      <c r="D11" s="2"/>
      <c r="E11" s="2"/>
      <c r="F11" s="1"/>
      <c r="G11" s="2"/>
      <c r="H11" s="2"/>
      <c r="I11" s="2"/>
      <c r="J1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2021-11-17T19:42:20Z</dcterms:modified>
</cp:coreProperties>
</file>